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h\Desktop\"/>
    </mc:Choice>
  </mc:AlternateContent>
  <bookViews>
    <workbookView xWindow="0" yWindow="0" windowWidth="22500" windowHeight="10785" tabRatio="993"/>
  </bookViews>
  <sheets>
    <sheet name="CPL Messe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7" i="1" l="1"/>
  <c r="E9" i="1"/>
  <c r="E12" i="1"/>
  <c r="E21" i="1"/>
  <c r="E20" i="1"/>
  <c r="C19" i="1"/>
  <c r="E19" i="1" s="1"/>
  <c r="E18" i="1"/>
  <c r="E16" i="1"/>
  <c r="E15" i="1"/>
  <c r="E14" i="1"/>
  <c r="E13" i="1"/>
  <c r="E11" i="1"/>
  <c r="E10" i="1"/>
  <c r="E22" i="1" l="1"/>
</calcChain>
</file>

<file path=xl/comments1.xml><?xml version="1.0" encoding="utf-8"?>
<comments xmlns="http://schemas.openxmlformats.org/spreadsheetml/2006/main">
  <authors>
    <author/>
  </authors>
  <commentList>
    <comment ref="C9" authorId="0" shapeId="0">
      <text>
        <r>
          <rPr>
            <sz val="10"/>
            <rFont val="Arial"/>
            <family val="2"/>
          </rPr>
          <t xml:space="preserve">Standfläsche in m² </t>
        </r>
      </text>
    </comment>
    <comment ref="D9" authorId="0" shapeId="0">
      <text>
        <r>
          <rPr>
            <sz val="10"/>
            <rFont val="Arial"/>
            <family val="2"/>
          </rPr>
          <t>Kosten je m² Standfläche</t>
        </r>
      </text>
    </comment>
    <comment ref="D11" authorId="0" shapeId="0">
      <text>
        <r>
          <rPr>
            <sz val="10"/>
            <rFont val="Arial"/>
            <family val="2"/>
          </rPr>
          <t>Internet, Strom, etc.</t>
        </r>
      </text>
    </comment>
    <comment ref="D12" authorId="0" shapeId="0">
      <text>
        <r>
          <rPr>
            <sz val="10"/>
            <rFont val="Arial"/>
            <family val="2"/>
          </rPr>
          <t>Theke, Tisch &amp; weitere Möbel mieten</t>
        </r>
      </text>
    </comment>
    <comment ref="D13" authorId="0" shapeId="0">
      <text>
        <r>
          <rPr>
            <sz val="10"/>
            <rFont val="Arial"/>
            <family val="2"/>
          </rPr>
          <t>Flyer, Broschüren, Visitenkarten</t>
        </r>
      </text>
    </comment>
    <comment ref="D14" authorId="0" shapeId="0">
      <text>
        <r>
          <rPr>
            <sz val="10"/>
            <rFont val="Arial"/>
            <family val="2"/>
          </rPr>
          <t>z.B. USB Stick oder ähnliches</t>
        </r>
      </text>
    </comment>
    <comment ref="D15" authorId="0" shapeId="0">
      <text>
        <r>
          <rPr>
            <sz val="10"/>
            <rFont val="Arial"/>
            <family val="2"/>
          </rPr>
          <t>Getränke und Snacks</t>
        </r>
      </text>
    </comment>
    <comment ref="C17" authorId="0" shapeId="0">
      <text>
        <r>
          <rPr>
            <sz val="10"/>
            <rFont val="Arial"/>
            <family val="2"/>
          </rPr>
          <t>Anzahl der Mitarbeiter</t>
        </r>
      </text>
    </comment>
    <comment ref="D17" authorId="0" shapeId="0">
      <text>
        <r>
          <rPr>
            <sz val="10"/>
            <rFont val="Arial"/>
            <family val="2"/>
          </rPr>
          <t>Kosten je Übernachtung</t>
        </r>
      </text>
    </comment>
    <comment ref="C18" authorId="0" shapeId="0">
      <text>
        <r>
          <rPr>
            <sz val="10"/>
            <rFont val="Arial"/>
            <family val="2"/>
          </rPr>
          <t>Anzahl der Hostessen</t>
        </r>
      </text>
    </comment>
    <comment ref="C19" authorId="0" shapeId="0">
      <text>
        <r>
          <rPr>
            <sz val="10"/>
            <rFont val="Arial"/>
            <family val="2"/>
          </rPr>
          <t>Anzahl der Manntage</t>
        </r>
      </text>
    </comment>
    <comment ref="D19" authorId="0" shapeId="0">
      <text>
        <r>
          <rPr>
            <sz val="10"/>
            <rFont val="Arial"/>
            <family val="2"/>
          </rPr>
          <t>Stundensatz Vorbereitung</t>
        </r>
      </text>
    </comment>
    <comment ref="C20" authorId="0" shapeId="0">
      <text>
        <r>
          <rPr>
            <sz val="10"/>
            <rFont val="Arial"/>
            <family val="2"/>
          </rPr>
          <t>Anzahl der Mitarbeiter</t>
        </r>
      </text>
    </comment>
    <comment ref="D20" authorId="0" shapeId="0">
      <text>
        <r>
          <rPr>
            <sz val="10"/>
            <rFont val="Arial"/>
            <family val="2"/>
          </rPr>
          <t>Stundensatz während der Messe</t>
        </r>
      </text>
    </comment>
    <comment ref="C21" authorId="0" shapeId="0">
      <text>
        <r>
          <rPr>
            <sz val="10"/>
            <rFont val="Arial"/>
            <family val="2"/>
          </rPr>
          <t>Anzahl der Manntage</t>
        </r>
      </text>
    </comment>
    <comment ref="D21" authorId="0" shapeId="0">
      <text>
        <r>
          <rPr>
            <sz val="10"/>
            <rFont val="Arial"/>
            <family val="2"/>
          </rPr>
          <t>Stundensatz für die Nachbereitung</t>
        </r>
      </text>
    </comment>
  </commentList>
</comments>
</file>

<file path=xl/sharedStrings.xml><?xml version="1.0" encoding="utf-8"?>
<sst xmlns="http://schemas.openxmlformats.org/spreadsheetml/2006/main" count="42" uniqueCount="36">
  <si>
    <t>Sales-Suckers CPL Berechnung</t>
  </si>
  <si>
    <t>Messe</t>
  </si>
  <si>
    <t>Dauer der Messe, in Tagen</t>
  </si>
  <si>
    <t>Auswertung</t>
  </si>
  <si>
    <t>Stunden pro Messetag</t>
  </si>
  <si>
    <t>Erhaltene Interessenten</t>
  </si>
  <si>
    <t>Stunden pro Arbeitstag</t>
  </si>
  <si>
    <t>Kosten pro Interessent</t>
  </si>
  <si>
    <t>Kategorie</t>
  </si>
  <si>
    <t>Position</t>
  </si>
  <si>
    <t>Anzahl</t>
  </si>
  <si>
    <t>Kosten pro Einheit</t>
  </si>
  <si>
    <t>Summe</t>
  </si>
  <si>
    <t>CPL</t>
  </si>
  <si>
    <t>Direkte Kosten</t>
  </si>
  <si>
    <t>Standgebühr</t>
  </si>
  <si>
    <t>Messestand</t>
  </si>
  <si>
    <t>-</t>
  </si>
  <si>
    <t>Stand Infrastruktur</t>
  </si>
  <si>
    <t>Ausstattung</t>
  </si>
  <si>
    <t>Werbematerial</t>
  </si>
  <si>
    <t>Werbegeschenke</t>
  </si>
  <si>
    <t>Catering</t>
  </si>
  <si>
    <t>Personal Kosten</t>
  </si>
  <si>
    <t>Anreise</t>
  </si>
  <si>
    <t>Unterkunft</t>
  </si>
  <si>
    <t>Hostessen</t>
  </si>
  <si>
    <t>Vorbereitung</t>
  </si>
  <si>
    <t>Durchführung</t>
  </si>
  <si>
    <t>Nachbereitung</t>
  </si>
  <si>
    <t>Gesamtkosten</t>
  </si>
  <si>
    <t>Hilfe</t>
  </si>
  <si>
    <t>Diese Felder können und sollen von Ihnen bearbeitet werden</t>
  </si>
  <si>
    <t>made with love by Sales-Suckers © 2018</t>
  </si>
  <si>
    <t>www.sales-suckers.com</t>
  </si>
  <si>
    <t>Alle Angaben ohne Gewähr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</si>
</sst>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7];[Red]\-#,##0.00\ [$€-407]"/>
  </numFmts>
  <fonts count="10" x14ac:knownFonts="1">
    <font>
      <sz val="10"/>
      <name val="Arial"/>
      <family val="2"/>
    </font>
    <font>
      <b/>
      <sz val="15"/>
      <color rgb="FFEE7507"/>
      <name val="Roboto"/>
    </font>
    <font>
      <sz val="15"/>
      <name val="Roboto"/>
    </font>
    <font>
      <sz val="10"/>
      <name val="Roboto"/>
    </font>
    <font>
      <b/>
      <sz val="10"/>
      <color rgb="FFFFFFFF"/>
      <name val="Roboto"/>
    </font>
    <font>
      <b/>
      <sz val="10"/>
      <name val="Roboto"/>
    </font>
    <font>
      <sz val="10"/>
      <color rgb="FFFFFFFF"/>
      <name val="Roboto"/>
    </font>
    <font>
      <b/>
      <sz val="15"/>
      <color rgb="FFFFFFFF"/>
      <name val="Roboto"/>
    </font>
    <font>
      <b/>
      <sz val="10"/>
      <color rgb="FF274456"/>
      <name val="Roboto"/>
    </font>
    <font>
      <sz val="10"/>
      <color rgb="FF2744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74456"/>
        <bgColor rgb="FF003366"/>
      </patternFill>
    </fill>
    <fill>
      <patternFill patternType="solid">
        <fgColor rgb="FFEE7507"/>
        <bgColor rgb="FFFF9900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5" fillId="0" borderId="1" xfId="0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8" fillId="0" borderId="1" xfId="0" applyNumberFormat="1" applyFont="1" applyBorder="1"/>
    <xf numFmtId="0" fontId="4" fillId="2" borderId="0" xfId="0" applyFont="1" applyFill="1" applyProtection="1">
      <protection locked="0"/>
    </xf>
    <xf numFmtId="0" fontId="6" fillId="2" borderId="1" xfId="0" applyFont="1" applyFill="1" applyBorder="1" applyProtection="1">
      <protection locked="0"/>
    </xf>
    <xf numFmtId="164" fontId="6" fillId="2" borderId="1" xfId="0" applyNumberFormat="1" applyFont="1" applyFill="1" applyBorder="1" applyProtection="1">
      <protection locked="0"/>
    </xf>
    <xf numFmtId="164" fontId="6" fillId="2" borderId="0" xfId="0" applyNumberFormat="1" applyFont="1" applyFill="1" applyProtection="1">
      <protection locked="0"/>
    </xf>
    <xf numFmtId="0" fontId="6" fillId="2" borderId="0" xfId="0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E7507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7445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56" name="shapetype_202" hidden="1">
          <a:extLst>
            <a:ext uri="{FF2B5EF4-FFF2-40B4-BE49-F238E27FC236}">
              <a16:creationId xmlns:a16="http://schemas.microsoft.com/office/drawing/2014/main" id="{9D288075-03D3-4CEE-AC64-D12F7AE755E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54" name="shapetype_202" hidden="1">
          <a:extLst>
            <a:ext uri="{FF2B5EF4-FFF2-40B4-BE49-F238E27FC236}">
              <a16:creationId xmlns:a16="http://schemas.microsoft.com/office/drawing/2014/main" id="{08C918F9-16C2-4E5C-9091-5BC82BFD32D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52" name="shapetype_202" hidden="1">
          <a:extLst>
            <a:ext uri="{FF2B5EF4-FFF2-40B4-BE49-F238E27FC236}">
              <a16:creationId xmlns:a16="http://schemas.microsoft.com/office/drawing/2014/main" id="{1A507D39-88CD-43A8-877A-76D76E6110A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50" name="shapetype_202" hidden="1">
          <a:extLst>
            <a:ext uri="{FF2B5EF4-FFF2-40B4-BE49-F238E27FC236}">
              <a16:creationId xmlns:a16="http://schemas.microsoft.com/office/drawing/2014/main" id="{87654D7E-0674-4BBA-AABD-80392B4A34C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48" name="shapetype_202" hidden="1">
          <a:extLst>
            <a:ext uri="{FF2B5EF4-FFF2-40B4-BE49-F238E27FC236}">
              <a16:creationId xmlns:a16="http://schemas.microsoft.com/office/drawing/2014/main" id="{B2FDB6A0-77DB-4E6A-9F6E-3FABB0CB4053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46" name="shapetype_202" hidden="1">
          <a:extLst>
            <a:ext uri="{FF2B5EF4-FFF2-40B4-BE49-F238E27FC236}">
              <a16:creationId xmlns:a16="http://schemas.microsoft.com/office/drawing/2014/main" id="{37B66E8F-85DF-41FE-9E35-0E70DED1589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44" name="shapetype_202" hidden="1">
          <a:extLst>
            <a:ext uri="{FF2B5EF4-FFF2-40B4-BE49-F238E27FC236}">
              <a16:creationId xmlns:a16="http://schemas.microsoft.com/office/drawing/2014/main" id="{53F3C46B-B825-4136-B03B-B7B7A12E5438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42" name="shapetype_202" hidden="1">
          <a:extLst>
            <a:ext uri="{FF2B5EF4-FFF2-40B4-BE49-F238E27FC236}">
              <a16:creationId xmlns:a16="http://schemas.microsoft.com/office/drawing/2014/main" id="{DC7E8A54-866C-477B-8FDA-121215E57496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40" name="shapetype_202" hidden="1">
          <a:extLst>
            <a:ext uri="{FF2B5EF4-FFF2-40B4-BE49-F238E27FC236}">
              <a16:creationId xmlns:a16="http://schemas.microsoft.com/office/drawing/2014/main" id="{4B1503DA-B17C-446A-812E-BCDC99F5F2F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38" name="shapetype_202" hidden="1">
          <a:extLst>
            <a:ext uri="{FF2B5EF4-FFF2-40B4-BE49-F238E27FC236}">
              <a16:creationId xmlns:a16="http://schemas.microsoft.com/office/drawing/2014/main" id="{A0FFBC16-E78A-42D1-A609-10209290CA8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36" name="shapetype_202" hidden="1">
          <a:extLst>
            <a:ext uri="{FF2B5EF4-FFF2-40B4-BE49-F238E27FC236}">
              <a16:creationId xmlns:a16="http://schemas.microsoft.com/office/drawing/2014/main" id="{BCEE2967-F8DD-402B-8E9A-40C3FAAE21D7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A54B9096-D280-496E-B90A-41E36D89C7A9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6F5419C9-0905-4160-998F-F08F5E3538AA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A868DD1-556E-4AE7-9C85-3C5E29864FCF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98DD85F4-0C2B-488F-9A4E-765D97D83C4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857250</xdr:colOff>
      <xdr:row>25</xdr:row>
      <xdr:rowOff>138113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8EA195DB-984B-41A8-B205-5D54DB33502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4762500" cy="476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les-suckers.com/d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D11" sqref="D11"/>
    </sheetView>
  </sheetViews>
  <sheetFormatPr baseColWidth="10" defaultColWidth="9.06640625" defaultRowHeight="12.75" x14ac:dyDescent="0.35"/>
  <cols>
    <col min="1" max="1" width="14.9296875"/>
    <col min="2" max="2" width="28.19921875"/>
    <col min="3" max="3" width="11.53125"/>
    <col min="4" max="4" width="16.3984375"/>
    <col min="5" max="6" width="11.53125"/>
    <col min="7" max="7" width="20.19921875"/>
    <col min="8" max="8" width="20.53125"/>
    <col min="9" max="1025" width="11.53125"/>
  </cols>
  <sheetData>
    <row r="1" spans="1:8" ht="49.45" customHeight="1" x14ac:dyDescent="0.4">
      <c r="A1" s="9" t="s">
        <v>0</v>
      </c>
      <c r="B1" s="9"/>
      <c r="C1" s="10" t="s">
        <v>1</v>
      </c>
      <c r="D1" s="11"/>
      <c r="E1" s="11"/>
      <c r="F1" s="11"/>
      <c r="G1" s="11"/>
      <c r="H1" s="11"/>
    </row>
    <row r="2" spans="1:8" ht="13.15" x14ac:dyDescent="0.4">
      <c r="A2" s="11"/>
      <c r="B2" s="11" t="s">
        <v>2</v>
      </c>
      <c r="C2" s="19">
        <v>3</v>
      </c>
      <c r="D2" s="11"/>
      <c r="E2" s="11"/>
      <c r="F2" s="11"/>
      <c r="G2" s="8" t="s">
        <v>3</v>
      </c>
      <c r="H2" s="8"/>
    </row>
    <row r="3" spans="1:8" ht="13.15" x14ac:dyDescent="0.4">
      <c r="A3" s="11"/>
      <c r="B3" s="11" t="s">
        <v>4</v>
      </c>
      <c r="C3" s="19">
        <v>10</v>
      </c>
      <c r="D3" s="11"/>
      <c r="E3" s="11"/>
      <c r="F3" s="11"/>
      <c r="G3" s="11" t="s">
        <v>5</v>
      </c>
      <c r="H3" s="23">
        <v>50</v>
      </c>
    </row>
    <row r="4" spans="1:8" ht="13.15" x14ac:dyDescent="0.4">
      <c r="B4" t="s">
        <v>6</v>
      </c>
      <c r="C4" s="19">
        <v>8</v>
      </c>
      <c r="F4" s="11"/>
      <c r="G4" s="11"/>
      <c r="H4" s="11"/>
    </row>
    <row r="5" spans="1:8" ht="13.15" x14ac:dyDescent="0.4">
      <c r="F5" s="11"/>
      <c r="G5" s="11"/>
      <c r="H5" s="11"/>
    </row>
    <row r="6" spans="1:8" ht="13.15" x14ac:dyDescent="0.4">
      <c r="F6" s="11"/>
      <c r="G6" s="11"/>
      <c r="H6" s="11"/>
    </row>
    <row r="7" spans="1:8" ht="13.15" x14ac:dyDescent="0.4">
      <c r="F7" s="11"/>
      <c r="G7" s="7" t="s">
        <v>7</v>
      </c>
      <c r="H7" s="7"/>
    </row>
    <row r="8" spans="1:8" ht="13.15" x14ac:dyDescent="0.4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1"/>
      <c r="G8" s="6" t="s">
        <v>13</v>
      </c>
      <c r="H8" s="5">
        <v>425</v>
      </c>
    </row>
    <row r="9" spans="1:8" ht="13.15" x14ac:dyDescent="0.4">
      <c r="A9" s="13" t="s">
        <v>14</v>
      </c>
      <c r="B9" s="14" t="s">
        <v>15</v>
      </c>
      <c r="C9" s="20">
        <v>10</v>
      </c>
      <c r="D9" s="21">
        <v>200</v>
      </c>
      <c r="E9" s="15">
        <f>C9*D9</f>
        <v>2000</v>
      </c>
      <c r="F9" s="11"/>
      <c r="G9" s="6"/>
      <c r="H9" s="6"/>
    </row>
    <row r="10" spans="1:8" ht="13.15" x14ac:dyDescent="0.4">
      <c r="A10" s="11"/>
      <c r="B10" s="11" t="s">
        <v>16</v>
      </c>
      <c r="C10" s="16" t="s">
        <v>17</v>
      </c>
      <c r="D10" s="22">
        <v>10000</v>
      </c>
      <c r="E10" s="17">
        <f t="shared" ref="E10:E16" si="0">D10</f>
        <v>10000</v>
      </c>
      <c r="F10" s="11"/>
      <c r="G10" s="6"/>
      <c r="H10" s="5"/>
    </row>
    <row r="11" spans="1:8" ht="13.15" x14ac:dyDescent="0.4">
      <c r="A11" s="11"/>
      <c r="B11" s="11" t="s">
        <v>18</v>
      </c>
      <c r="C11" s="16" t="s">
        <v>17</v>
      </c>
      <c r="D11" s="22">
        <v>500</v>
      </c>
      <c r="E11" s="17">
        <f t="shared" si="0"/>
        <v>500</v>
      </c>
      <c r="F11" s="11"/>
      <c r="G11" s="6"/>
      <c r="H11" s="6"/>
    </row>
    <row r="12" spans="1:8" ht="13.15" x14ac:dyDescent="0.4">
      <c r="A12" s="11"/>
      <c r="B12" s="11" t="s">
        <v>19</v>
      </c>
      <c r="C12" s="16" t="s">
        <v>17</v>
      </c>
      <c r="D12" s="22">
        <v>500</v>
      </c>
      <c r="E12" s="17">
        <f t="shared" si="0"/>
        <v>500</v>
      </c>
      <c r="F12" s="11"/>
      <c r="G12" s="6"/>
      <c r="H12" s="6"/>
    </row>
    <row r="13" spans="1:8" ht="13.15" x14ac:dyDescent="0.4">
      <c r="A13" s="11"/>
      <c r="B13" s="11" t="s">
        <v>20</v>
      </c>
      <c r="C13" s="16" t="s">
        <v>17</v>
      </c>
      <c r="D13" s="22">
        <v>300</v>
      </c>
      <c r="E13" s="17">
        <f t="shared" si="0"/>
        <v>300</v>
      </c>
      <c r="F13" s="11"/>
      <c r="G13" s="11"/>
      <c r="H13" s="11"/>
    </row>
    <row r="14" spans="1:8" ht="13.15" x14ac:dyDescent="0.4">
      <c r="A14" s="11"/>
      <c r="B14" s="11" t="s">
        <v>21</v>
      </c>
      <c r="C14" s="16" t="s">
        <v>17</v>
      </c>
      <c r="D14" s="22">
        <v>500</v>
      </c>
      <c r="E14" s="17">
        <f t="shared" si="0"/>
        <v>500</v>
      </c>
      <c r="F14" s="11"/>
      <c r="G14" s="11"/>
      <c r="H14" s="11"/>
    </row>
    <row r="15" spans="1:8" ht="13.15" x14ac:dyDescent="0.4">
      <c r="A15" s="11"/>
      <c r="B15" s="11" t="s">
        <v>22</v>
      </c>
      <c r="C15" s="16" t="s">
        <v>17</v>
      </c>
      <c r="D15" s="22">
        <v>100</v>
      </c>
      <c r="E15" s="17">
        <f t="shared" si="0"/>
        <v>100</v>
      </c>
      <c r="F15" s="11"/>
      <c r="G15" s="11"/>
      <c r="H15" s="11"/>
    </row>
    <row r="16" spans="1:8" ht="13.15" x14ac:dyDescent="0.4">
      <c r="A16" s="13" t="s">
        <v>23</v>
      </c>
      <c r="B16" s="14" t="s">
        <v>24</v>
      </c>
      <c r="C16" s="16" t="s">
        <v>17</v>
      </c>
      <c r="D16" s="21">
        <v>400</v>
      </c>
      <c r="E16" s="15">
        <f t="shared" si="0"/>
        <v>400</v>
      </c>
      <c r="F16" s="11"/>
      <c r="G16" s="11"/>
      <c r="H16" s="11"/>
    </row>
    <row r="17" spans="1:8" ht="13.15" x14ac:dyDescent="0.4">
      <c r="A17" s="11"/>
      <c r="B17" s="11" t="s">
        <v>25</v>
      </c>
      <c r="C17" s="23">
        <v>3</v>
      </c>
      <c r="D17" s="22">
        <v>100</v>
      </c>
      <c r="E17" s="17">
        <f>D17*C17*$C$2</f>
        <v>900</v>
      </c>
      <c r="F17" s="11"/>
      <c r="G17" s="11"/>
      <c r="H17" s="11"/>
    </row>
    <row r="18" spans="1:8" ht="13.15" x14ac:dyDescent="0.4">
      <c r="A18" s="11"/>
      <c r="B18" s="11" t="s">
        <v>26</v>
      </c>
      <c r="C18" s="23">
        <v>1</v>
      </c>
      <c r="D18" s="22">
        <v>150</v>
      </c>
      <c r="E18" s="17">
        <f>D18*C18*$C$2</f>
        <v>450</v>
      </c>
      <c r="F18" s="11"/>
      <c r="G18" s="11"/>
      <c r="H18" s="11"/>
    </row>
    <row r="19" spans="1:8" ht="13.15" x14ac:dyDescent="0.4">
      <c r="A19" s="11"/>
      <c r="B19" s="11" t="s">
        <v>27</v>
      </c>
      <c r="C19" s="23">
        <f>1*8*5</f>
        <v>40</v>
      </c>
      <c r="D19" s="22">
        <v>40</v>
      </c>
      <c r="E19" s="17">
        <f>D19*C19*$C$4</f>
        <v>12800</v>
      </c>
      <c r="F19" s="11"/>
      <c r="G19" s="11"/>
      <c r="H19" s="11"/>
    </row>
    <row r="20" spans="1:8" ht="13.15" x14ac:dyDescent="0.4">
      <c r="A20" s="11"/>
      <c r="B20" s="11" t="s">
        <v>28</v>
      </c>
      <c r="C20" s="23">
        <v>3</v>
      </c>
      <c r="D20" s="22">
        <v>40</v>
      </c>
      <c r="E20" s="17">
        <f>D20*C20*$C$3</f>
        <v>1200</v>
      </c>
      <c r="F20" s="11"/>
      <c r="G20" s="11"/>
      <c r="H20" s="11"/>
    </row>
    <row r="21" spans="1:8" ht="13.15" x14ac:dyDescent="0.4">
      <c r="A21" s="11"/>
      <c r="B21" s="11" t="s">
        <v>29</v>
      </c>
      <c r="C21" s="23">
        <v>15</v>
      </c>
      <c r="D21" s="22">
        <v>40</v>
      </c>
      <c r="E21" s="17">
        <f>D21*C21*$C$4</f>
        <v>4800</v>
      </c>
      <c r="F21" s="11"/>
      <c r="G21" s="11"/>
      <c r="H21" s="11"/>
    </row>
    <row r="22" spans="1:8" ht="13.15" x14ac:dyDescent="0.4">
      <c r="A22" s="13" t="s">
        <v>30</v>
      </c>
      <c r="B22" s="14"/>
      <c r="C22" s="14"/>
      <c r="D22" s="15"/>
      <c r="E22" s="18">
        <f>SUM(E10:E21)</f>
        <v>32450</v>
      </c>
      <c r="F22" s="11"/>
      <c r="G22" s="11"/>
      <c r="H22" s="11"/>
    </row>
    <row r="23" spans="1:8" ht="13.15" x14ac:dyDescent="0.4">
      <c r="A23" s="11"/>
      <c r="B23" s="11"/>
      <c r="C23" s="11"/>
      <c r="D23" s="11"/>
      <c r="E23" s="11"/>
      <c r="F23" s="11"/>
      <c r="G23" s="11"/>
      <c r="H23" s="11"/>
    </row>
    <row r="24" spans="1:8" ht="13.15" x14ac:dyDescent="0.4">
      <c r="A24" s="11"/>
      <c r="B24" s="11"/>
      <c r="C24" s="11"/>
      <c r="D24" s="11"/>
      <c r="E24" s="11"/>
      <c r="F24" s="11"/>
      <c r="G24" s="11"/>
      <c r="H24" s="11"/>
    </row>
    <row r="25" spans="1:8" ht="13.15" x14ac:dyDescent="0.4">
      <c r="A25" s="11"/>
      <c r="B25" s="11"/>
      <c r="C25" s="11"/>
      <c r="D25" s="11"/>
      <c r="E25" s="11"/>
    </row>
    <row r="26" spans="1:8" ht="13.15" x14ac:dyDescent="0.4">
      <c r="A26" s="11"/>
      <c r="B26" s="11"/>
      <c r="C26" s="11"/>
      <c r="D26" s="11"/>
      <c r="E26" s="11"/>
    </row>
    <row r="27" spans="1:8" ht="13.15" x14ac:dyDescent="0.4">
      <c r="A27" s="12" t="s">
        <v>31</v>
      </c>
      <c r="B27" s="11"/>
      <c r="C27" s="11"/>
      <c r="D27" s="11"/>
      <c r="E27" s="11"/>
    </row>
    <row r="28" spans="1:8" ht="13.15" x14ac:dyDescent="0.35">
      <c r="A28" s="4" t="s">
        <v>32</v>
      </c>
      <c r="B28" s="4"/>
      <c r="C28" s="4"/>
      <c r="D28" s="4"/>
      <c r="E28" s="4"/>
    </row>
    <row r="32" spans="1:8" x14ac:dyDescent="0.35">
      <c r="A32" s="3" t="s">
        <v>33</v>
      </c>
      <c r="B32" s="3"/>
      <c r="C32" s="2" t="s">
        <v>34</v>
      </c>
      <c r="D32" s="2"/>
      <c r="E32" s="2"/>
    </row>
    <row r="34" spans="1:2" x14ac:dyDescent="0.35">
      <c r="A34" s="1" t="s">
        <v>35</v>
      </c>
      <c r="B34" s="1"/>
    </row>
  </sheetData>
  <sheetProtection algorithmName="SHA-512" hashValue="uf753kofxpbBRMewkVsdrqTUSJLKuqmhoaR3v3OjYn6XuSU/3A9vpyVq1qBsFHawtKvLM3qcke8rvcSBci7wuw==" saltValue="JWQ6LLq3wC26ajpNy8G7/g==" spinCount="100000" sheet="1" objects="1" scenarios="1" selectLockedCells="1"/>
  <protectedRanges>
    <protectedRange algorithmName="SHA-512" hashValue="m60cA8xaaA1HIGi++iIfOLvb/zWUrgCh6ygVnehQsFCmqkOzDFxwTi0Qci+Tz+UlayjGtJaCfW0J6HE0jKTZog==" saltValue="YNG1Gay9MGniQoCbQZtWkQ==" spinCount="100000" sqref="D9:D21 C17:C21 C9 C2:C4 H3" name="Bearbeitbare Felder"/>
  </protectedRanges>
  <mergeCells count="9">
    <mergeCell ref="A28:E28"/>
    <mergeCell ref="A32:B32"/>
    <mergeCell ref="C32:E32"/>
    <mergeCell ref="A34:B34"/>
    <mergeCell ref="A1:B1"/>
    <mergeCell ref="G2:H2"/>
    <mergeCell ref="G7:H7"/>
    <mergeCell ref="G8:G12"/>
    <mergeCell ref="H8:H12"/>
  </mergeCells>
  <hyperlinks>
    <hyperlink ref="C32" r:id="rId1"/>
  </hyperlinks>
  <pageMargins left="0.78749999999999998" right="0.78749999999999998" top="1.0249999999999999" bottom="1.0249999999999999" header="0.78749999999999998" footer="0.78749999999999998"/>
  <pageSetup orientation="portrait" useFirstPageNumber="1" horizontalDpi="4294967295" verticalDpi="4294967295" r:id="rId2"/>
  <headerFooter>
    <oddHeader>&amp;C&amp;A</oddHeader>
    <oddFooter>&amp;CPage &amp;P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CPL Messe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Wurm</dc:creator>
  <dc:description/>
  <cp:lastModifiedBy>Bernhard Wurm</cp:lastModifiedBy>
  <cp:revision>8</cp:revision>
  <dcterms:created xsi:type="dcterms:W3CDTF">2018-01-05T09:52:23Z</dcterms:created>
  <dcterms:modified xsi:type="dcterms:W3CDTF">2018-01-05T11:10:03Z</dcterms:modified>
  <dc:language>de-DE</dc:language>
</cp:coreProperties>
</file>